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1415" windowHeight="64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<sst xmlns="http://schemas.openxmlformats.org/spreadsheetml/2006/main" count="44" uniqueCount="36">
  <si>
    <t>Estimating Exercise Intensity</t>
  </si>
  <si>
    <t>years old</t>
  </si>
  <si>
    <t>Subject:</t>
  </si>
  <si>
    <t>bpm</t>
  </si>
  <si>
    <t>GOALS:</t>
  </si>
  <si>
    <t>Resting Heart Rate (RHR):</t>
  </si>
  <si>
    <t>Maximal Heart Rate (MHR):</t>
  </si>
  <si>
    <t>Heart Rate Reserve (HRR):</t>
  </si>
  <si>
    <t>Rating of Perceived Exertion (RPE Scale)</t>
  </si>
  <si>
    <t xml:space="preserve">   6-8 </t>
  </si>
  <si>
    <t>Very, very light</t>
  </si>
  <si>
    <t xml:space="preserve">  9-10 </t>
  </si>
  <si>
    <t>Very light</t>
  </si>
  <si>
    <t>Fairly light</t>
  </si>
  <si>
    <t>13-14</t>
  </si>
  <si>
    <t>Somewhat hard</t>
  </si>
  <si>
    <t>15-16</t>
  </si>
  <si>
    <t>Hard</t>
  </si>
  <si>
    <t>17-18</t>
  </si>
  <si>
    <t>Very hard</t>
  </si>
  <si>
    <t>19-20</t>
  </si>
  <si>
    <t>Very, very hard</t>
  </si>
  <si>
    <t>11-12</t>
  </si>
  <si>
    <t xml:space="preserve">          5(1983): 90-93.</t>
  </si>
  <si>
    <r>
      <t xml:space="preserve">From G. Borg, “Perceived Exertion: A Note on the History and Methods,” </t>
    </r>
    <r>
      <rPr>
        <i/>
        <sz val="8"/>
        <rFont val="Arial"/>
        <family val="2"/>
      </rPr>
      <t xml:space="preserve">Medicine and Science in Sports and Exercise, </t>
    </r>
  </si>
  <si>
    <t>50% of TI</t>
  </si>
  <si>
    <t>60% of TI</t>
  </si>
  <si>
    <t>70% of TI</t>
  </si>
  <si>
    <t>the exercise heart rate at the perceived exertion phase.</t>
  </si>
  <si>
    <t>Multiplying the numbers in the RPE Scale by "10" will approximate</t>
  </si>
  <si>
    <t>30% of Training Intensity (TI)</t>
  </si>
  <si>
    <t>Light intensity</t>
  </si>
  <si>
    <t>40% of TI</t>
  </si>
  <si>
    <t>85% of TI</t>
  </si>
  <si>
    <t>Moderate intensity</t>
  </si>
  <si>
    <t>Vigorous Intensity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</si>
</sst>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u val="single"/>
      <sz val="12"/>
      <name val="Arial"/>
      <family val="2"/>
    </font>
    <font>
      <b/>
      <sz val="9"/>
      <name val="Arial"/>
      <family val="2"/>
    </font>
    <font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10" xfId="0" applyBorder="1" applyAlignment="1" applyProtection="1">
      <alignment/>
      <protection/>
    </xf>
    <xf numFmtId="0" fontId="1" fillId="33" borderId="11" xfId="0" applyFont="1" applyFill="1" applyBorder="1" applyAlignment="1">
      <alignment/>
    </xf>
    <xf numFmtId="0" fontId="0" fillId="34" borderId="10" xfId="0" applyFill="1" applyBorder="1" applyAlignment="1" applyProtection="1">
      <alignment/>
      <protection locked="0"/>
    </xf>
    <xf numFmtId="0" fontId="4" fillId="35" borderId="11" xfId="0" applyFont="1" applyFill="1" applyBorder="1" applyAlignment="1">
      <alignment horizontal="center"/>
    </xf>
    <xf numFmtId="0" fontId="4" fillId="35" borderId="12" xfId="0" applyFont="1" applyFill="1" applyBorder="1" applyAlignment="1">
      <alignment/>
    </xf>
    <xf numFmtId="0" fontId="3" fillId="35" borderId="12" xfId="0" applyFont="1" applyFill="1" applyBorder="1" applyAlignment="1">
      <alignment/>
    </xf>
    <xf numFmtId="0" fontId="3" fillId="35" borderId="13" xfId="0" applyFont="1" applyFill="1" applyBorder="1" applyAlignment="1">
      <alignment/>
    </xf>
    <xf numFmtId="0" fontId="4" fillId="36" borderId="11" xfId="0" applyFont="1" applyFill="1" applyBorder="1" applyAlignment="1">
      <alignment horizontal="center"/>
    </xf>
    <xf numFmtId="0" fontId="4" fillId="36" borderId="12" xfId="0" applyFont="1" applyFill="1" applyBorder="1" applyAlignment="1">
      <alignment/>
    </xf>
    <xf numFmtId="0" fontId="3" fillId="36" borderId="12" xfId="0" applyFont="1" applyFill="1" applyBorder="1" applyAlignment="1">
      <alignment/>
    </xf>
    <xf numFmtId="0" fontId="3" fillId="36" borderId="13" xfId="0" applyFont="1" applyFill="1" applyBorder="1" applyAlignment="1">
      <alignment/>
    </xf>
    <xf numFmtId="16" fontId="4" fillId="37" borderId="11" xfId="0" applyNumberFormat="1" applyFont="1" applyFill="1" applyBorder="1" applyAlignment="1" quotePrefix="1">
      <alignment horizontal="center"/>
    </xf>
    <xf numFmtId="0" fontId="4" fillId="37" borderId="12" xfId="0" applyFont="1" applyFill="1" applyBorder="1" applyAlignment="1">
      <alignment/>
    </xf>
    <xf numFmtId="0" fontId="3" fillId="37" borderId="12" xfId="0" applyFont="1" applyFill="1" applyBorder="1" applyAlignment="1">
      <alignment/>
    </xf>
    <xf numFmtId="0" fontId="3" fillId="37" borderId="13" xfId="0" applyFont="1" applyFill="1" applyBorder="1" applyAlignment="1">
      <alignment/>
    </xf>
    <xf numFmtId="0" fontId="4" fillId="38" borderId="11" xfId="0" applyFont="1" applyFill="1" applyBorder="1" applyAlignment="1">
      <alignment horizontal="center"/>
    </xf>
    <xf numFmtId="0" fontId="4" fillId="38" borderId="12" xfId="0" applyFont="1" applyFill="1" applyBorder="1" applyAlignment="1">
      <alignment/>
    </xf>
    <xf numFmtId="0" fontId="3" fillId="38" borderId="12" xfId="0" applyFont="1" applyFill="1" applyBorder="1" applyAlignment="1">
      <alignment/>
    </xf>
    <xf numFmtId="0" fontId="3" fillId="38" borderId="13" xfId="0" applyFont="1" applyFill="1" applyBorder="1" applyAlignment="1">
      <alignment/>
    </xf>
    <xf numFmtId="0" fontId="4" fillId="39" borderId="11" xfId="0" applyFont="1" applyFill="1" applyBorder="1" applyAlignment="1">
      <alignment horizontal="center"/>
    </xf>
    <xf numFmtId="0" fontId="4" fillId="39" borderId="12" xfId="0" applyFont="1" applyFill="1" applyBorder="1" applyAlignment="1">
      <alignment/>
    </xf>
    <xf numFmtId="0" fontId="3" fillId="39" borderId="12" xfId="0" applyFont="1" applyFill="1" applyBorder="1" applyAlignment="1">
      <alignment/>
    </xf>
    <xf numFmtId="0" fontId="3" fillId="39" borderId="13" xfId="0" applyFont="1" applyFill="1" applyBorder="1" applyAlignment="1">
      <alignment/>
    </xf>
    <xf numFmtId="0" fontId="4" fillId="40" borderId="11" xfId="0" applyFont="1" applyFill="1" applyBorder="1" applyAlignment="1">
      <alignment horizontal="center"/>
    </xf>
    <xf numFmtId="0" fontId="4" fillId="40" borderId="12" xfId="0" applyFont="1" applyFill="1" applyBorder="1" applyAlignment="1">
      <alignment/>
    </xf>
    <xf numFmtId="0" fontId="3" fillId="40" borderId="12" xfId="0" applyFont="1" applyFill="1" applyBorder="1" applyAlignment="1">
      <alignment/>
    </xf>
    <xf numFmtId="0" fontId="3" fillId="40" borderId="13" xfId="0" applyFont="1" applyFill="1" applyBorder="1" applyAlignment="1">
      <alignment/>
    </xf>
    <xf numFmtId="0" fontId="4" fillId="41" borderId="11" xfId="0" applyFont="1" applyFill="1" applyBorder="1" applyAlignment="1">
      <alignment horizontal="center"/>
    </xf>
    <xf numFmtId="0" fontId="4" fillId="41" borderId="12" xfId="0" applyFont="1" applyFill="1" applyBorder="1" applyAlignment="1">
      <alignment/>
    </xf>
    <xf numFmtId="0" fontId="3" fillId="41" borderId="12" xfId="0" applyFont="1" applyFill="1" applyBorder="1" applyAlignment="1">
      <alignment/>
    </xf>
    <xf numFmtId="0" fontId="3" fillId="41" borderId="13" xfId="0" applyFont="1" applyFill="1" applyBorder="1" applyAlignment="1">
      <alignment/>
    </xf>
    <xf numFmtId="9" fontId="8" fillId="0" borderId="10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1" fillId="33" borderId="12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42" borderId="14" xfId="0" applyFont="1" applyFill="1" applyBorder="1" applyAlignment="1">
      <alignment/>
    </xf>
    <xf numFmtId="0" fontId="0" fillId="42" borderId="15" xfId="0" applyFill="1" applyBorder="1" applyAlignment="1">
      <alignment/>
    </xf>
    <xf numFmtId="0" fontId="1" fillId="9" borderId="16" xfId="0" applyFont="1" applyFill="1" applyBorder="1" applyAlignment="1">
      <alignment/>
    </xf>
    <xf numFmtId="0" fontId="0" fillId="9" borderId="17" xfId="0" applyFill="1" applyBorder="1" applyAlignment="1">
      <alignment/>
    </xf>
    <xf numFmtId="9" fontId="8" fillId="0" borderId="18" xfId="0" applyNumberFormat="1" applyFont="1" applyBorder="1" applyAlignment="1">
      <alignment horizontal="right"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16" borderId="19" xfId="0" applyFont="1" applyFill="1" applyBorder="1" applyAlignment="1">
      <alignment/>
    </xf>
    <xf numFmtId="0" fontId="0" fillId="16" borderId="20" xfId="0" applyFill="1" applyBorder="1" applyAlignment="1">
      <alignment/>
    </xf>
    <xf numFmtId="9" fontId="8" fillId="0" borderId="21" xfId="0" applyNumberFormat="1" applyFont="1" applyBorder="1" applyAlignment="1">
      <alignment horizontal="right"/>
    </xf>
    <xf numFmtId="0" fontId="1" fillId="33" borderId="22" xfId="0" applyFont="1" applyFill="1" applyBorder="1" applyAlignment="1">
      <alignment/>
    </xf>
    <xf numFmtId="0" fontId="1" fillId="33" borderId="23" xfId="0" applyFont="1" applyFill="1" applyBorder="1" applyAlignment="1">
      <alignment/>
    </xf>
    <xf numFmtId="0" fontId="0" fillId="42" borderId="24" xfId="0" applyFill="1" applyBorder="1" applyAlignment="1">
      <alignment/>
    </xf>
    <xf numFmtId="0" fontId="0" fillId="42" borderId="25" xfId="0" applyFill="1" applyBorder="1" applyAlignment="1">
      <alignment/>
    </xf>
    <xf numFmtId="0" fontId="1" fillId="33" borderId="26" xfId="0" applyFont="1" applyFill="1" applyBorder="1" applyAlignment="1">
      <alignment/>
    </xf>
    <xf numFmtId="0" fontId="0" fillId="9" borderId="19" xfId="0" applyFill="1" applyBorder="1" applyAlignment="1">
      <alignment/>
    </xf>
    <xf numFmtId="0" fontId="0" fillId="9" borderId="20" xfId="0" applyFill="1" applyBorder="1" applyAlignment="1">
      <alignment/>
    </xf>
    <xf numFmtId="0" fontId="1" fillId="33" borderId="27" xfId="0" applyFont="1" applyFill="1" applyBorder="1" applyAlignment="1">
      <alignment/>
    </xf>
    <xf numFmtId="0" fontId="1" fillId="16" borderId="24" xfId="0" applyFont="1" applyFill="1" applyBorder="1" applyAlignment="1">
      <alignment horizontal="center"/>
    </xf>
    <xf numFmtId="0" fontId="1" fillId="16" borderId="25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24.28125" style="0" customWidth="1"/>
    <col min="2" max="2" width="4.00390625" style="0" customWidth="1"/>
    <col min="3" max="3" width="8.57421875" style="0" customWidth="1"/>
  </cols>
  <sheetData>
    <row r="1" spans="1:8" ht="18">
      <c r="A1" s="41" t="s">
        <v>0</v>
      </c>
      <c r="B1" s="41"/>
      <c r="C1" s="41"/>
      <c r="D1" s="41"/>
      <c r="E1" s="41"/>
      <c r="F1" s="41"/>
      <c r="G1" s="41"/>
      <c r="H1" s="41"/>
    </row>
    <row r="3" spans="1:3" ht="12.75">
      <c r="A3" s="1" t="s">
        <v>2</v>
      </c>
      <c r="B3" s="9"/>
      <c r="C3" s="2" t="s">
        <v>1</v>
      </c>
    </row>
    <row r="4" spans="1:3" ht="12.75">
      <c r="A4" s="1" t="s">
        <v>5</v>
      </c>
      <c r="B4" s="9"/>
      <c r="C4" s="2" t="s">
        <v>3</v>
      </c>
    </row>
    <row r="5" spans="1:3" ht="12.75">
      <c r="A5" s="1" t="s">
        <v>6</v>
      </c>
      <c r="B5" s="7">
        <f>207-(0.7*$B$3)</f>
        <v>207</v>
      </c>
      <c r="C5" s="2" t="s">
        <v>3</v>
      </c>
    </row>
    <row r="6" spans="1:3" ht="12.75">
      <c r="A6" s="1" t="s">
        <v>7</v>
      </c>
      <c r="B6" s="7">
        <f>$B$5-$B$4</f>
        <v>207</v>
      </c>
      <c r="C6" s="2" t="s">
        <v>3</v>
      </c>
    </row>
    <row r="7" spans="1:3" ht="12.75">
      <c r="A7" s="3" t="s">
        <v>4</v>
      </c>
      <c r="B7" s="2"/>
      <c r="C7" s="2"/>
    </row>
    <row r="8" spans="1:5" ht="12.75">
      <c r="A8" s="38" t="s">
        <v>30</v>
      </c>
      <c r="B8" s="8">
        <f>($B$6*0.3)+$B$4</f>
        <v>62.099999999999994</v>
      </c>
      <c r="C8" s="40" t="s">
        <v>3</v>
      </c>
      <c r="D8" s="43" t="s">
        <v>31</v>
      </c>
      <c r="E8" s="44"/>
    </row>
    <row r="9" spans="1:5" ht="13.5" thickBot="1">
      <c r="A9" s="52" t="s">
        <v>32</v>
      </c>
      <c r="B9" s="53">
        <f>($B$6*0.4)+$B$4</f>
        <v>82.80000000000001</v>
      </c>
      <c r="C9" s="54" t="s">
        <v>3</v>
      </c>
      <c r="D9" s="55"/>
      <c r="E9" s="56"/>
    </row>
    <row r="10" spans="1:5" ht="12.75">
      <c r="A10" s="47" t="s">
        <v>25</v>
      </c>
      <c r="B10" s="48">
        <f>($B$6*0.5)+$B$4</f>
        <v>103.5</v>
      </c>
      <c r="C10" s="49" t="s">
        <v>3</v>
      </c>
      <c r="D10" s="50" t="s">
        <v>34</v>
      </c>
      <c r="E10" s="51"/>
    </row>
    <row r="11" spans="1:5" ht="13.5" thickBot="1">
      <c r="A11" s="52" t="s">
        <v>26</v>
      </c>
      <c r="B11" s="53">
        <f>($B$6*0.6)+$B$4</f>
        <v>124.19999999999999</v>
      </c>
      <c r="C11" s="60" t="s">
        <v>3</v>
      </c>
      <c r="D11" s="61"/>
      <c r="E11" s="62"/>
    </row>
    <row r="12" spans="1:5" ht="12.75">
      <c r="A12" s="47" t="s">
        <v>27</v>
      </c>
      <c r="B12" s="48">
        <f>($B$6*0.7)+$B$4</f>
        <v>144.89999999999998</v>
      </c>
      <c r="C12" s="57" t="s">
        <v>3</v>
      </c>
      <c r="D12" s="58"/>
      <c r="E12" s="59"/>
    </row>
    <row r="13" spans="1:5" ht="12.75">
      <c r="A13" s="38" t="s">
        <v>33</v>
      </c>
      <c r="B13" s="8">
        <f>($B$6*0.85)+$B$4</f>
        <v>175.95</v>
      </c>
      <c r="C13" s="40" t="s">
        <v>3</v>
      </c>
      <c r="D13" s="45" t="s">
        <v>35</v>
      </c>
      <c r="E13" s="46"/>
    </row>
    <row r="15" spans="1:6" ht="15.75">
      <c r="A15" s="42" t="s">
        <v>8</v>
      </c>
      <c r="B15" s="42"/>
      <c r="C15" s="42"/>
      <c r="D15" s="42"/>
      <c r="E15" s="42"/>
      <c r="F15" s="4"/>
    </row>
    <row r="16" spans="1:6" ht="15.75">
      <c r="A16" s="5"/>
      <c r="B16" s="4"/>
      <c r="C16" s="4"/>
      <c r="D16" s="4"/>
      <c r="E16" s="4"/>
      <c r="F16" s="4"/>
    </row>
    <row r="17" spans="1:6" ht="15.75">
      <c r="A17" s="10" t="s">
        <v>9</v>
      </c>
      <c r="B17" s="11" t="s">
        <v>10</v>
      </c>
      <c r="C17" s="12"/>
      <c r="D17" s="13"/>
      <c r="E17" s="4"/>
      <c r="F17" s="4"/>
    </row>
    <row r="18" spans="1:6" ht="15.75">
      <c r="A18" s="14" t="s">
        <v>11</v>
      </c>
      <c r="B18" s="15" t="s">
        <v>12</v>
      </c>
      <c r="C18" s="16"/>
      <c r="D18" s="17"/>
      <c r="E18" s="4"/>
      <c r="F18" s="4"/>
    </row>
    <row r="19" spans="1:6" ht="15.75">
      <c r="A19" s="18" t="s">
        <v>22</v>
      </c>
      <c r="B19" s="19" t="s">
        <v>13</v>
      </c>
      <c r="C19" s="20"/>
      <c r="D19" s="21"/>
      <c r="E19" s="4"/>
      <c r="F19" s="4"/>
    </row>
    <row r="20" spans="1:6" ht="15.75">
      <c r="A20" s="22" t="s">
        <v>14</v>
      </c>
      <c r="B20" s="23" t="s">
        <v>15</v>
      </c>
      <c r="C20" s="24"/>
      <c r="D20" s="25"/>
      <c r="E20" s="4"/>
      <c r="F20" s="4"/>
    </row>
    <row r="21" spans="1:6" ht="15.75">
      <c r="A21" s="26" t="s">
        <v>16</v>
      </c>
      <c r="B21" s="27" t="s">
        <v>17</v>
      </c>
      <c r="C21" s="28"/>
      <c r="D21" s="29"/>
      <c r="E21" s="4"/>
      <c r="F21" s="4"/>
    </row>
    <row r="22" spans="1:6" ht="15.75">
      <c r="A22" s="30" t="s">
        <v>18</v>
      </c>
      <c r="B22" s="31" t="s">
        <v>19</v>
      </c>
      <c r="C22" s="32"/>
      <c r="D22" s="33"/>
      <c r="E22" s="4"/>
      <c r="F22" s="4"/>
    </row>
    <row r="23" spans="1:6" ht="15.75">
      <c r="A23" s="34" t="s">
        <v>20</v>
      </c>
      <c r="B23" s="35" t="s">
        <v>21</v>
      </c>
      <c r="C23" s="36"/>
      <c r="D23" s="37"/>
      <c r="E23" s="4"/>
      <c r="F23" s="4"/>
    </row>
    <row r="24" spans="1:6" ht="15">
      <c r="A24" s="39" t="s">
        <v>29</v>
      </c>
      <c r="B24" s="4"/>
      <c r="C24" s="4"/>
      <c r="D24" s="4"/>
      <c r="E24" s="4"/>
      <c r="F24" s="4"/>
    </row>
    <row r="25" spans="1:6" ht="15">
      <c r="A25" s="39" t="s">
        <v>28</v>
      </c>
      <c r="B25" s="4"/>
      <c r="C25" s="4"/>
      <c r="D25" s="4"/>
      <c r="E25" s="4"/>
      <c r="F25" s="4"/>
    </row>
    <row r="26" spans="1:6" ht="15">
      <c r="A26" s="4"/>
      <c r="B26" s="4"/>
      <c r="C26" s="4"/>
      <c r="D26" s="4"/>
      <c r="E26" s="4"/>
      <c r="F26" s="4"/>
    </row>
    <row r="27" ht="12.75">
      <c r="A27" s="6" t="s">
        <v>24</v>
      </c>
    </row>
    <row r="28" ht="12.75">
      <c r="A28" s="6" t="s">
        <v>23</v>
      </c>
    </row>
  </sheetData>
  <sheetProtection sheet="1" objects="1" scenarios="1" selectLockedCells="1"/>
  <mergeCells count="3">
    <mergeCell ref="A1:H1"/>
    <mergeCell ref="D11:E11"/>
    <mergeCell ref="A15:E15"/>
  </mergeCells>
  <printOptions/>
  <pageMargins left="0.75" right="0.75" top="1" bottom="1" header="0.5" footer="0.5"/>
  <pageSetup horizontalDpi="600" verticalDpi="600" orientation="portrait" r:id="rId1"/>
  <headerFooter alignWithMargins="0">
    <oddHeader>&amp;C&amp;"Arial,Bold"HPS 1000
Estimating Exercise Intensity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tdonovan</dc:creator>
  <cp:keywords/>
  <dc:description/>
  <cp:lastModifiedBy>TJD</cp:lastModifiedBy>
  <cp:lastPrinted>2005-02-05T16:50:06Z</cp:lastPrinted>
  <dcterms:created xsi:type="dcterms:W3CDTF">2005-02-05T16:05:09Z</dcterms:created>
  <dcterms:modified xsi:type="dcterms:W3CDTF">2014-06-19T16:36:09Z</dcterms:modified>
  <cp:category/>
  <cp:version/>
  <cp:contentType/>
  <cp:contentStatus/>
</cp:coreProperties>
</file>